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B0D02FE3-9FD9-435C-9201-C0B7A852CEF9}"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2" l="1"/>
  <c r="S9" i="2" l="1"/>
  <c r="Z9" i="2"/>
  <c r="S8" i="2" l="1"/>
  <c r="X10" i="2" l="1"/>
  <c r="Y10" i="2"/>
  <c r="AA10" i="2"/>
  <c r="N10" i="2"/>
  <c r="O10" i="2"/>
  <c r="P10" i="2"/>
  <c r="Q10" i="2"/>
  <c r="W10" i="2" l="1"/>
  <c r="I10" i="2"/>
  <c r="J10" i="2"/>
  <c r="K10" i="2"/>
  <c r="L10" i="2"/>
  <c r="M10" i="2"/>
  <c r="R10" i="2"/>
  <c r="T10" i="2"/>
  <c r="U10" i="2"/>
  <c r="V10" i="2"/>
  <c r="H10" i="2"/>
  <c r="Z10" i="2" l="1"/>
  <c r="S10" i="2"/>
  <c r="E25" i="1"/>
  <c r="D25" i="1"/>
  <c r="E33" i="1" l="1"/>
</calcChain>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<sst xmlns="http://schemas.openxmlformats.org/spreadsheetml/2006/main" count="82" uniqueCount="78">
  <si>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</si>
  <si>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</si>
  <si>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</si>
  <si>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</si>
  <si>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</si>
  <si>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</si>
  <si>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</si>
  <si>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</si>
  <si>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</si>
  <si>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</si>
  <si>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</si>
  <si>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</si>
  <si>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</si>
  <si>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</si>
  <si>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</si>
  <si>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</si>
  <si>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</si>
  <si>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</si>
  <si>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</si>
  <si>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</si>
  <si>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</si>
  <si>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</si>
  <si>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</si>
  <si>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</si>
  <si>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</si>
  <si>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</si>
  <si>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</si>
  <si>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</si>
  <si>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</si>
  <si>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</si>
  <si>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</si>
  <si>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</si>
  <si>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</si>
  <si>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</si>
  <si>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</si>
  <si>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</si>
  <si>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</si>
  <si>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</si>
  <si>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</si>
  <si>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</si>
  <si>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</si>
  <si>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</si>
  <si>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</si>
  <si>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</si>
  <si>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</si>
  <si>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</si>
  <si>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</si>
  <si>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</si>
  <si>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</si>
  <si>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</si>
  <si>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</si>
  <si>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</si>
  <si>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</si>
  <si>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</si>
  <si>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</si>
  <si>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</si>
  <si>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</si>
  <si>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</si>
  <si>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</si>
  <si>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</si>
  <si>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</si>
  <si>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</si>
  <si>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</si>
  <si>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</si>
  <si>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</si>
  <si>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</si>
  <si>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заступник начальника управління-начальник відділу</t>
  </si>
  <si>
    <t>начальник управління</t>
  </si>
  <si>
    <t>Синяк О.М</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</si>
  <si>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</si>
  <si>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</si>
  <si>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</si>
  <si>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</si>
  <si>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</si>
  <si>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</si>
  <si>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 xml:space="preserve">вихідна допомога </t>
  </si>
  <si>
    <t>компенсація відпустки</t>
  </si>
  <si>
    <t xml:space="preserve">   липень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</si>
</sst>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77"/>
      <c r="F1" s="77"/>
      <c r="G1" s="19"/>
      <c r="H1" s="19"/>
      <c r="I1" s="19"/>
      <c r="J1" s="19"/>
      <c r="K1" s="19"/>
      <c r="L1" s="19"/>
      <c r="M1" s="19"/>
      <c r="N1" s="19"/>
      <c r="O1" s="19"/>
      <c r="P1" s="15"/>
      <c r="Q1" s="15"/>
      <c r="R1" s="15"/>
      <c r="S1" s="15"/>
      <c r="T1" s="15"/>
      <c r="U1" s="15"/>
      <c r="V1" s="15"/>
      <c r="W1" s="15"/>
      <c r="X1" s="15"/>
    </row>
    <row r="2" spans="2:37" ht="45.75" hidden="1" customHeight="1" x14ac:dyDescent="0.3">
      <c r="E2" s="75"/>
      <c r="F2" s="75"/>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78"/>
      <c r="F3" s="78"/>
      <c r="G3" s="17"/>
      <c r="H3" s="74"/>
      <c r="I3" s="74"/>
      <c r="J3" s="74"/>
      <c r="K3" s="74"/>
      <c r="L3" s="74"/>
      <c r="M3" s="74"/>
      <c r="N3" s="74"/>
      <c r="O3" s="74"/>
      <c r="P3" s="74"/>
      <c r="Q3" s="74"/>
      <c r="R3" s="74"/>
      <c r="S3" s="74"/>
      <c r="T3" s="74"/>
      <c r="U3" s="74"/>
      <c r="V3" s="74"/>
      <c r="W3" s="74"/>
      <c r="X3" s="74"/>
      <c r="Y3" s="14"/>
      <c r="Z3" s="14"/>
      <c r="AA3" s="14"/>
      <c r="AB3" s="14"/>
      <c r="AC3" s="14"/>
      <c r="AD3" s="14"/>
      <c r="AE3" s="14"/>
      <c r="AF3" s="14"/>
    </row>
    <row r="4" spans="2:37" hidden="1" x14ac:dyDescent="0.3">
      <c r="E4" s="76"/>
      <c r="F4" s="76"/>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73" t="s">
        <v>22</v>
      </c>
      <c r="C7" s="73"/>
      <c r="D7" s="73"/>
      <c r="E7" s="73"/>
      <c r="F7" s="73"/>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72" t="s">
        <v>23</v>
      </c>
      <c r="C8" s="72"/>
      <c r="D8" s="72"/>
      <c r="E8" s="72"/>
      <c r="F8" s="7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72" t="s">
        <v>24</v>
      </c>
      <c r="C9" s="72"/>
      <c r="D9" s="72"/>
      <c r="E9" s="72"/>
      <c r="F9" s="7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72" t="s">
        <v>27</v>
      </c>
      <c r="C10" s="72"/>
      <c r="D10" s="72"/>
      <c r="E10" s="72"/>
      <c r="F10" s="7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70" t="s">
        <v>28</v>
      </c>
      <c r="C11" s="70"/>
      <c r="D11" s="70"/>
      <c r="E11" s="70"/>
      <c r="F11" s="70"/>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3" t="s">
        <v>30</v>
      </c>
      <c r="C12" s="63"/>
      <c r="D12" s="63"/>
      <c r="E12" s="63"/>
      <c r="F12" s="63"/>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3" t="s">
        <v>31</v>
      </c>
      <c r="C13" s="63"/>
      <c r="D13" s="63"/>
      <c r="E13" s="63"/>
      <c r="F13" s="63"/>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3" t="s">
        <v>29</v>
      </c>
      <c r="C14" s="63"/>
      <c r="D14" s="63"/>
      <c r="E14" s="63"/>
      <c r="F14" s="63"/>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3" t="s">
        <v>32</v>
      </c>
      <c r="C15" s="63"/>
      <c r="D15" s="63"/>
      <c r="E15" s="63"/>
      <c r="F15" s="63"/>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67" t="s">
        <v>33</v>
      </c>
      <c r="C16" s="67"/>
      <c r="D16" s="67"/>
      <c r="E16" s="67"/>
      <c r="F16" s="67"/>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64" t="s">
        <v>25</v>
      </c>
      <c r="C17" s="64"/>
      <c r="D17" s="64"/>
      <c r="E17" s="64"/>
      <c r="F17" s="64"/>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66" t="s">
        <v>39</v>
      </c>
      <c r="C18" s="66"/>
      <c r="D18" s="66"/>
      <c r="E18" s="66"/>
      <c r="F18" s="66"/>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64" t="s">
        <v>26</v>
      </c>
      <c r="C19" s="64"/>
      <c r="D19" s="64"/>
      <c r="E19" s="64"/>
      <c r="F19" s="64"/>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65"/>
      <c r="C20" s="65"/>
      <c r="D20" s="65"/>
      <c r="E20" s="65"/>
      <c r="F20" s="6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68" t="s">
        <v>14</v>
      </c>
      <c r="C22" s="68" t="s">
        <v>0</v>
      </c>
      <c r="D22" s="4" t="s">
        <v>1</v>
      </c>
      <c r="E22" s="68" t="s">
        <v>3</v>
      </c>
      <c r="F22" s="68" t="s">
        <v>4</v>
      </c>
      <c r="K22" s="23"/>
    </row>
    <row r="23" spans="2:37" ht="31.8" thickBot="1" x14ac:dyDescent="0.35">
      <c r="B23" s="69"/>
      <c r="C23" s="69"/>
      <c r="D23" s="5" t="s">
        <v>2</v>
      </c>
      <c r="E23" s="69"/>
      <c r="F23" s="69"/>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1" t="s">
        <v>34</v>
      </c>
      <c r="C35" s="71"/>
      <c r="D35" s="71"/>
      <c r="E35" s="71"/>
      <c r="F35" s="71"/>
    </row>
    <row r="37" spans="2:11" ht="27" customHeight="1" x14ac:dyDescent="0.35">
      <c r="B37" s="61" t="s">
        <v>42</v>
      </c>
      <c r="C37" s="61"/>
      <c r="D37" s="28"/>
      <c r="E37" s="29"/>
      <c r="F37" s="30" t="s">
        <v>43</v>
      </c>
    </row>
    <row r="38" spans="2:11" ht="17.399999999999999" x14ac:dyDescent="0.3">
      <c r="B38" s="32" t="s">
        <v>37</v>
      </c>
      <c r="D38" s="31" t="s">
        <v>35</v>
      </c>
      <c r="E38" s="29"/>
      <c r="F38" s="31" t="s">
        <v>36</v>
      </c>
    </row>
    <row r="39" spans="2:11" ht="52.5" customHeight="1" x14ac:dyDescent="0.35">
      <c r="B39" s="61" t="s">
        <v>40</v>
      </c>
      <c r="C39" s="61"/>
      <c r="D39" s="28"/>
      <c r="E39" s="29"/>
      <c r="F39" s="30" t="s">
        <v>41</v>
      </c>
    </row>
    <row r="40" spans="2:11" ht="18" x14ac:dyDescent="0.3">
      <c r="B40" s="27"/>
      <c r="D40" s="31" t="s">
        <v>35</v>
      </c>
      <c r="E40" s="29"/>
      <c r="F40" s="31" t="s">
        <v>36</v>
      </c>
    </row>
    <row r="41" spans="2:11" ht="18" x14ac:dyDescent="0.3">
      <c r="B41" s="62" t="s">
        <v>44</v>
      </c>
      <c r="C41" s="62"/>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E1" zoomScaleNormal="100" workbookViewId="0">
      <selection activeCell="L5" sqref="L5"/>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69</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75</v>
      </c>
      <c r="L7" s="51" t="s">
        <v>76</v>
      </c>
      <c r="M7" s="51" t="s">
        <v>73</v>
      </c>
      <c r="N7" s="51" t="s">
        <v>61</v>
      </c>
      <c r="O7" s="51" t="s">
        <v>71</v>
      </c>
      <c r="P7" s="51" t="s">
        <v>62</v>
      </c>
      <c r="Q7" s="51" t="s">
        <v>63</v>
      </c>
      <c r="R7" s="51" t="s">
        <v>70</v>
      </c>
      <c r="S7" s="51" t="s">
        <v>50</v>
      </c>
      <c r="T7" s="51" t="s">
        <v>53</v>
      </c>
      <c r="U7" s="51" t="s">
        <v>51</v>
      </c>
      <c r="V7" s="47" t="s">
        <v>52</v>
      </c>
      <c r="W7" s="47" t="s">
        <v>72</v>
      </c>
      <c r="X7" s="47" t="s">
        <v>74</v>
      </c>
      <c r="Y7" s="47" t="s">
        <v>54</v>
      </c>
      <c r="Z7" s="47" t="s">
        <v>55</v>
      </c>
      <c r="AA7" s="55" t="s">
        <v>64</v>
      </c>
    </row>
    <row r="8" spans="2:27" ht="26.4" x14ac:dyDescent="0.3">
      <c r="B8" s="52">
        <v>1</v>
      </c>
      <c r="C8" s="41" t="s">
        <v>65</v>
      </c>
      <c r="D8" s="42" t="s">
        <v>67</v>
      </c>
      <c r="E8" s="56">
        <v>21</v>
      </c>
      <c r="F8" s="56"/>
      <c r="G8" s="57"/>
      <c r="H8" s="43">
        <v>37453.910000000003</v>
      </c>
      <c r="I8" s="43">
        <v>434.78</v>
      </c>
      <c r="J8" s="43">
        <v>5992.63</v>
      </c>
      <c r="K8" s="43"/>
      <c r="L8" s="43"/>
      <c r="M8" s="43">
        <v>115.85</v>
      </c>
      <c r="N8" s="43">
        <v>4397.5200000000004</v>
      </c>
      <c r="O8" s="43"/>
      <c r="P8" s="43"/>
      <c r="Q8" s="43"/>
      <c r="R8" s="43"/>
      <c r="S8" s="43">
        <f>SUM(H8:R8)</f>
        <v>48394.69</v>
      </c>
      <c r="T8" s="43">
        <v>18580</v>
      </c>
      <c r="U8" s="43">
        <v>8711.0400000000009</v>
      </c>
      <c r="V8" s="44">
        <v>2419.73</v>
      </c>
      <c r="W8" s="44"/>
      <c r="X8" s="44">
        <v>3251.2</v>
      </c>
      <c r="Y8" s="44"/>
      <c r="Z8" s="54">
        <f>SUM(T8:Y8)</f>
        <v>32961.97</v>
      </c>
      <c r="AA8" s="60">
        <v>18683.919999999998</v>
      </c>
    </row>
    <row r="9" spans="2:27" ht="66" x14ac:dyDescent="0.3">
      <c r="B9" s="52">
        <v>2</v>
      </c>
      <c r="C9" s="41" t="s">
        <v>68</v>
      </c>
      <c r="D9" s="42" t="s">
        <v>66</v>
      </c>
      <c r="E9" s="58">
        <v>23</v>
      </c>
      <c r="F9" s="58"/>
      <c r="G9" s="59"/>
      <c r="H9" s="43">
        <v>40918</v>
      </c>
      <c r="I9" s="43">
        <v>800</v>
      </c>
      <c r="J9" s="43">
        <v>12275.4</v>
      </c>
      <c r="K9" s="43">
        <v>114062.23</v>
      </c>
      <c r="L9" s="43">
        <v>45440.7</v>
      </c>
      <c r="M9" s="43">
        <v>133.22999999999999</v>
      </c>
      <c r="N9" s="43"/>
      <c r="O9" s="43"/>
      <c r="P9" s="43"/>
      <c r="Q9" s="43"/>
      <c r="R9" s="43"/>
      <c r="S9" s="43">
        <f>SUM(H9:R9)</f>
        <v>213629.56000000003</v>
      </c>
      <c r="T9" s="43">
        <v>19880</v>
      </c>
      <c r="U9" s="43">
        <v>38453.32</v>
      </c>
      <c r="V9" s="44">
        <v>10681.48</v>
      </c>
      <c r="W9" s="44"/>
      <c r="X9" s="44">
        <v>3251.24</v>
      </c>
      <c r="Y9" s="44"/>
      <c r="Z9" s="54">
        <f>SUM(T9:Y9)</f>
        <v>72266.040000000008</v>
      </c>
      <c r="AA9" s="60">
        <v>144614.76</v>
      </c>
    </row>
    <row r="10" spans="2:27" ht="18.75" customHeight="1" x14ac:dyDescent="0.3">
      <c r="B10" s="81" t="s">
        <v>57</v>
      </c>
      <c r="C10" s="81"/>
      <c r="D10" s="81"/>
      <c r="E10" s="86"/>
      <c r="F10" s="86"/>
      <c r="G10" s="87"/>
      <c r="H10" s="45">
        <f t="shared" ref="H10:AA10" si="0">SUM(H8:H9)</f>
        <v>78371.91</v>
      </c>
      <c r="I10" s="45">
        <f t="shared" si="0"/>
        <v>1234.78</v>
      </c>
      <c r="J10" s="45">
        <f t="shared" si="0"/>
        <v>18268.03</v>
      </c>
      <c r="K10" s="45">
        <f t="shared" si="0"/>
        <v>114062.23</v>
      </c>
      <c r="L10" s="45">
        <f t="shared" si="0"/>
        <v>45440.7</v>
      </c>
      <c r="M10" s="45">
        <f t="shared" si="0"/>
        <v>249.07999999999998</v>
      </c>
      <c r="N10" s="45">
        <f t="shared" si="0"/>
        <v>4397.5200000000004</v>
      </c>
      <c r="O10" s="45">
        <f t="shared" si="0"/>
        <v>0</v>
      </c>
      <c r="P10" s="45">
        <f t="shared" si="0"/>
        <v>0</v>
      </c>
      <c r="Q10" s="45">
        <f t="shared" si="0"/>
        <v>0</v>
      </c>
      <c r="R10" s="45">
        <f t="shared" si="0"/>
        <v>0</v>
      </c>
      <c r="S10" s="45">
        <f t="shared" si="0"/>
        <v>262024.25000000003</v>
      </c>
      <c r="T10" s="45">
        <f t="shared" si="0"/>
        <v>38460</v>
      </c>
      <c r="U10" s="45">
        <f t="shared" si="0"/>
        <v>47164.36</v>
      </c>
      <c r="V10" s="45">
        <f t="shared" si="0"/>
        <v>13101.21</v>
      </c>
      <c r="W10" s="45">
        <f t="shared" si="0"/>
        <v>0</v>
      </c>
      <c r="X10" s="45">
        <f t="shared" si="0"/>
        <v>6502.44</v>
      </c>
      <c r="Y10" s="45">
        <f t="shared" si="0"/>
        <v>0</v>
      </c>
      <c r="Z10" s="45">
        <f t="shared" si="0"/>
        <v>105228.01000000001</v>
      </c>
      <c r="AA10" s="45">
        <f t="shared" si="0"/>
        <v>163298.68</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2025-07-30T08:34:20Z</dcterms:modified>
</cp:coreProperties>
</file>